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600" windowHeight="9840" activeTab="1"/>
  </bookViews>
  <sheets>
    <sheet name="特困供养人员" sheetId="5" r:id="rId1"/>
    <sheet name="1-4级伤残军人" sheetId="6" r:id="rId2"/>
  </sheets>
  <definedNames>
    <definedName name="_xlnm._FilterDatabase" localSheetId="1" hidden="1">'1-4级伤残军人'!$A$2:$G$3</definedName>
    <definedName name="_xlnm._FilterDatabase" localSheetId="0" hidden="1">特困供养人员!$A$3:$H$17</definedName>
  </definedNames>
  <calcPr calcId="124519"/>
</workbook>
</file>

<file path=xl/calcChain.xml><?xml version="1.0" encoding="utf-8"?>
<calcChain xmlns="http://schemas.openxmlformats.org/spreadsheetml/2006/main">
  <c r="E3" i="5"/>
  <c r="D3" i="6"/>
  <c r="E9" i="5" l="1"/>
  <c r="E17"/>
  <c r="E8" l="1"/>
  <c r="E16"/>
  <c r="E4"/>
  <c r="E12"/>
  <c r="E5"/>
  <c r="E15"/>
  <c r="E14"/>
  <c r="E6"/>
  <c r="E11"/>
  <c r="E10"/>
  <c r="E13"/>
  <c r="E7"/>
</calcChain>
</file>

<file path=xl/sharedStrings.xml><?xml version="1.0" encoding="utf-8"?>
<sst xmlns="http://schemas.openxmlformats.org/spreadsheetml/2006/main" count="118" uniqueCount="84">
  <si>
    <t>序号</t>
  </si>
  <si>
    <t>姓名</t>
  </si>
  <si>
    <t>身份证号</t>
  </si>
  <si>
    <t>年龄</t>
  </si>
  <si>
    <t>残疾类别</t>
  </si>
  <si>
    <t>供养形式</t>
  </si>
  <si>
    <t>610423195202153033</t>
  </si>
  <si>
    <t>61042319490816301X</t>
  </si>
  <si>
    <t>无</t>
  </si>
  <si>
    <t>610423195610183012</t>
  </si>
  <si>
    <t>肢体四级</t>
  </si>
  <si>
    <t>610423195504193030</t>
  </si>
  <si>
    <t>智力四级</t>
  </si>
  <si>
    <t>610423195311213015</t>
  </si>
  <si>
    <t>智力三级</t>
  </si>
  <si>
    <t>610423194910013045</t>
  </si>
  <si>
    <t>610423195602183055</t>
  </si>
  <si>
    <t>610423195602103051</t>
  </si>
  <si>
    <t>610423193805143011</t>
  </si>
  <si>
    <t>610423195207203036</t>
  </si>
  <si>
    <t>多重（听力二级、言语二级）</t>
    <phoneticPr fontId="5" type="noConversion"/>
  </si>
  <si>
    <t>分散供养</t>
    <phoneticPr fontId="4" type="noConversion"/>
  </si>
  <si>
    <t>吕保国</t>
    <phoneticPr fontId="4" type="noConversion"/>
  </si>
  <si>
    <t>吴德龙</t>
    <phoneticPr fontId="4" type="noConversion"/>
  </si>
  <si>
    <t>2017年5月</t>
    <phoneticPr fontId="4" type="noConversion"/>
  </si>
  <si>
    <t>2017年5月</t>
    <phoneticPr fontId="4" type="noConversion"/>
  </si>
  <si>
    <t>分散供养</t>
    <phoneticPr fontId="4" type="noConversion"/>
  </si>
  <si>
    <t>王瑞山</t>
    <phoneticPr fontId="4" type="noConversion"/>
  </si>
  <si>
    <t>郭年号</t>
    <phoneticPr fontId="4" type="noConversion"/>
  </si>
  <si>
    <t>郭社号</t>
    <phoneticPr fontId="4" type="noConversion"/>
  </si>
  <si>
    <t>2019年1月</t>
    <phoneticPr fontId="4" type="noConversion"/>
  </si>
  <si>
    <t>李凤玲</t>
    <phoneticPr fontId="4" type="noConversion"/>
  </si>
  <si>
    <t>李正旺</t>
    <phoneticPr fontId="4" type="noConversion"/>
  </si>
  <si>
    <t>程平娃</t>
    <phoneticPr fontId="4" type="noConversion"/>
  </si>
  <si>
    <t>刘  奇</t>
    <phoneticPr fontId="4" type="noConversion"/>
  </si>
  <si>
    <t>智力二级</t>
    <phoneticPr fontId="5" type="noConversion"/>
  </si>
  <si>
    <t>刘金祥</t>
    <phoneticPr fontId="4" type="noConversion"/>
  </si>
  <si>
    <t>康维宏</t>
    <phoneticPr fontId="4" type="noConversion"/>
  </si>
  <si>
    <t>610423195902173019</t>
    <phoneticPr fontId="4" type="noConversion"/>
  </si>
  <si>
    <t>2020年4月</t>
    <phoneticPr fontId="4" type="noConversion"/>
  </si>
  <si>
    <t>张亚周</t>
    <phoneticPr fontId="4" type="noConversion"/>
  </si>
  <si>
    <t>610423198002143037</t>
    <phoneticPr fontId="4" type="noConversion"/>
  </si>
  <si>
    <t>杨牛子</t>
    <phoneticPr fontId="4" type="noConversion"/>
  </si>
  <si>
    <t>610423197405183055</t>
    <phoneticPr fontId="4" type="noConversion"/>
  </si>
  <si>
    <t>2020年8月</t>
    <phoneticPr fontId="4" type="noConversion"/>
  </si>
  <si>
    <t>智力二级</t>
    <phoneticPr fontId="4" type="noConversion"/>
  </si>
  <si>
    <t>李社</t>
    <phoneticPr fontId="4" type="noConversion"/>
  </si>
  <si>
    <t>610423198705183035</t>
    <phoneticPr fontId="4" type="noConversion"/>
  </si>
  <si>
    <t>2020年9月</t>
    <phoneticPr fontId="4" type="noConversion"/>
  </si>
  <si>
    <t>李建峰</t>
    <phoneticPr fontId="4" type="noConversion"/>
  </si>
  <si>
    <t>61042319590606301X</t>
    <phoneticPr fontId="4" type="noConversion"/>
  </si>
  <si>
    <t>2020年10月</t>
    <phoneticPr fontId="4" type="noConversion"/>
  </si>
  <si>
    <t>无</t>
    <phoneticPr fontId="4" type="noConversion"/>
  </si>
  <si>
    <t>合计</t>
    <phoneticPr fontId="4" type="noConversion"/>
  </si>
  <si>
    <t>序号</t>
    <phoneticPr fontId="4" type="noConversion"/>
  </si>
  <si>
    <t>姓名</t>
    <phoneticPr fontId="4" type="noConversion"/>
  </si>
  <si>
    <t>身份证号</t>
    <phoneticPr fontId="4" type="noConversion"/>
  </si>
  <si>
    <t>性别</t>
    <phoneticPr fontId="4" type="noConversion"/>
  </si>
  <si>
    <t>家庭住址</t>
    <phoneticPr fontId="4" type="noConversion"/>
  </si>
  <si>
    <t>类别</t>
    <phoneticPr fontId="4" type="noConversion"/>
  </si>
  <si>
    <t>刘毅医</t>
  </si>
  <si>
    <t>610423199304093017</t>
  </si>
  <si>
    <t>年龄</t>
    <phoneticPr fontId="4" type="noConversion"/>
  </si>
  <si>
    <t>肢体三级</t>
    <phoneticPr fontId="4" type="noConversion"/>
  </si>
  <si>
    <t>精神二级</t>
    <phoneticPr fontId="4" type="noConversion"/>
  </si>
  <si>
    <t>太平镇孙家堡村</t>
    <phoneticPr fontId="4" type="noConversion"/>
  </si>
  <si>
    <t>太平镇柳村</t>
    <phoneticPr fontId="4" type="noConversion"/>
  </si>
  <si>
    <t>太平镇太平堡村</t>
    <phoneticPr fontId="4" type="noConversion"/>
  </si>
  <si>
    <t>太平镇寨头村</t>
    <phoneticPr fontId="4" type="noConversion"/>
  </si>
  <si>
    <t>太平镇魏村</t>
    <phoneticPr fontId="4" type="noConversion"/>
  </si>
  <si>
    <t>太平镇竹范村</t>
    <phoneticPr fontId="4" type="noConversion"/>
  </si>
  <si>
    <t>太平镇枣坪村</t>
    <phoneticPr fontId="4" type="noConversion"/>
  </si>
  <si>
    <t>太平镇程家村</t>
    <phoneticPr fontId="4" type="noConversion"/>
  </si>
  <si>
    <t>太平镇杈杨村</t>
    <phoneticPr fontId="4" type="noConversion"/>
  </si>
  <si>
    <t>纳入特困时间</t>
    <phoneticPr fontId="4" type="noConversion"/>
  </si>
  <si>
    <t>空港新城太平镇特困供养人员拟服务名单</t>
    <phoneticPr fontId="4" type="noConversion"/>
  </si>
  <si>
    <t>空港新城太平镇1-4级伤残军人拟服务名单</t>
    <phoneticPr fontId="4" type="noConversion"/>
  </si>
  <si>
    <t>男</t>
    <phoneticPr fontId="4" type="noConversion"/>
  </si>
  <si>
    <t>太平镇庙西村</t>
    <phoneticPr fontId="4" type="noConversion"/>
  </si>
  <si>
    <t>四级因病伤残</t>
    <phoneticPr fontId="4" type="noConversion"/>
  </si>
  <si>
    <t>合计</t>
    <phoneticPr fontId="4" type="noConversion"/>
  </si>
  <si>
    <t>1人</t>
    <phoneticPr fontId="4" type="noConversion"/>
  </si>
  <si>
    <t>15人</t>
    <phoneticPr fontId="4" type="noConversion"/>
  </si>
  <si>
    <t>服务时限（小时/月/人）</t>
  </si>
</sst>
</file>

<file path=xl/styles.xml><?xml version="1.0" encoding="utf-8"?>
<styleSheet xmlns="http://schemas.openxmlformats.org/spreadsheetml/2006/main">
  <numFmts count="1">
    <numFmt numFmtId="176" formatCode="0_);[Red]\(0\)"/>
  </numFmts>
  <fonts count="13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8"/>
      <name val="方正小标宋简体"/>
      <family val="4"/>
      <charset val="134"/>
    </font>
    <font>
      <sz val="1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3" fillId="0" borderId="0"/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176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7" fillId="0" borderId="2" xfId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left"/>
    </xf>
    <xf numFmtId="0" fontId="0" fillId="0" borderId="0" xfId="0" applyNumberFormat="1" applyAlignment="1">
      <alignment horizontal="left"/>
    </xf>
    <xf numFmtId="0" fontId="0" fillId="0" borderId="0" xfId="0" applyAlignment="1">
      <alignment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2" xfId="2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0" fillId="0" borderId="0" xfId="0" applyFont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</cellXfs>
  <cellStyles count="3">
    <cellStyle name="常规" xfId="0" builtinId="0"/>
    <cellStyle name="常规_Sheet1" xfId="2"/>
    <cellStyle name="常规_太平" xfId="1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pane ySplit="2" topLeftCell="A3" activePane="bottomLeft" state="frozen"/>
      <selection pane="bottomLeft" activeCell="I2" sqref="I2"/>
    </sheetView>
  </sheetViews>
  <sheetFormatPr defaultColWidth="9" defaultRowHeight="13.5"/>
  <cols>
    <col min="1" max="1" width="7.5" style="2" customWidth="1"/>
    <col min="2" max="2" width="6.5" style="2" bestFit="1" customWidth="1"/>
    <col min="3" max="3" width="16.5" style="1" customWidth="1"/>
    <col min="4" max="4" width="18" style="1" bestFit="1" customWidth="1"/>
    <col min="5" max="5" width="9.25" style="3" customWidth="1"/>
    <col min="6" max="6" width="14.125" style="4" bestFit="1" customWidth="1"/>
    <col min="7" max="7" width="24" style="1" bestFit="1" customWidth="1"/>
    <col min="8" max="8" width="11.75" style="2" customWidth="1"/>
    <col min="9" max="9" width="25.5" style="1" bestFit="1" customWidth="1"/>
    <col min="10" max="16384" width="9" style="2"/>
  </cols>
  <sheetData>
    <row r="1" spans="1:9" ht="36" customHeight="1">
      <c r="A1" s="36" t="s">
        <v>75</v>
      </c>
      <c r="B1" s="36"/>
      <c r="C1" s="36"/>
      <c r="D1" s="36"/>
      <c r="E1" s="36"/>
      <c r="F1" s="36"/>
      <c r="G1" s="36"/>
      <c r="H1" s="36"/>
      <c r="I1" s="36"/>
    </row>
    <row r="2" spans="1:9" s="26" customFormat="1" ht="27" customHeight="1">
      <c r="A2" s="5" t="s">
        <v>0</v>
      </c>
      <c r="B2" s="5" t="s">
        <v>1</v>
      </c>
      <c r="C2" s="5" t="s">
        <v>58</v>
      </c>
      <c r="D2" s="5" t="s">
        <v>2</v>
      </c>
      <c r="E2" s="6" t="s">
        <v>3</v>
      </c>
      <c r="F2" s="7" t="s">
        <v>74</v>
      </c>
      <c r="G2" s="5" t="s">
        <v>4</v>
      </c>
      <c r="H2" s="5" t="s">
        <v>5</v>
      </c>
      <c r="I2" s="32" t="s">
        <v>83</v>
      </c>
    </row>
    <row r="3" spans="1:9" s="12" customFormat="1" ht="20.100000000000001" customHeight="1">
      <c r="A3" s="9">
        <v>1</v>
      </c>
      <c r="B3" s="9" t="s">
        <v>22</v>
      </c>
      <c r="C3" s="24" t="s">
        <v>65</v>
      </c>
      <c r="D3" s="10" t="s">
        <v>6</v>
      </c>
      <c r="E3" s="11">
        <f t="shared" ref="E3:E12" ca="1" si="0">YEAR(TODAY())-MID(D3,7,4)</f>
        <v>69</v>
      </c>
      <c r="F3" s="10" t="s">
        <v>24</v>
      </c>
      <c r="G3" s="10" t="s">
        <v>20</v>
      </c>
      <c r="H3" s="9" t="s">
        <v>21</v>
      </c>
      <c r="I3" s="9">
        <v>30</v>
      </c>
    </row>
    <row r="4" spans="1:9" s="16" customFormat="1" ht="20.100000000000001" customHeight="1">
      <c r="A4" s="9">
        <v>2</v>
      </c>
      <c r="B4" s="9" t="s">
        <v>37</v>
      </c>
      <c r="C4" s="24" t="s">
        <v>65</v>
      </c>
      <c r="D4" s="10" t="s">
        <v>38</v>
      </c>
      <c r="E4" s="11">
        <f t="shared" ca="1" si="0"/>
        <v>62</v>
      </c>
      <c r="F4" s="10" t="s">
        <v>39</v>
      </c>
      <c r="G4" s="10" t="s">
        <v>63</v>
      </c>
      <c r="H4" s="9" t="s">
        <v>26</v>
      </c>
      <c r="I4" s="9">
        <v>30</v>
      </c>
    </row>
    <row r="5" spans="1:9" s="12" customFormat="1" ht="20.100000000000001" customHeight="1">
      <c r="A5" s="9">
        <v>3</v>
      </c>
      <c r="B5" s="9" t="s">
        <v>34</v>
      </c>
      <c r="C5" s="24" t="s">
        <v>65</v>
      </c>
      <c r="D5" s="10" t="s">
        <v>18</v>
      </c>
      <c r="E5" s="11">
        <f t="shared" ca="1" si="0"/>
        <v>83</v>
      </c>
      <c r="F5" s="10" t="s">
        <v>25</v>
      </c>
      <c r="G5" s="10" t="s">
        <v>35</v>
      </c>
      <c r="H5" s="9" t="s">
        <v>26</v>
      </c>
      <c r="I5" s="9">
        <v>30</v>
      </c>
    </row>
    <row r="6" spans="1:9" s="12" customFormat="1" ht="20.100000000000001" customHeight="1">
      <c r="A6" s="9">
        <v>4</v>
      </c>
      <c r="B6" s="13" t="s">
        <v>31</v>
      </c>
      <c r="C6" s="24" t="s">
        <v>65</v>
      </c>
      <c r="D6" s="10" t="s">
        <v>15</v>
      </c>
      <c r="E6" s="11">
        <f t="shared" ca="1" si="0"/>
        <v>72</v>
      </c>
      <c r="F6" s="10" t="s">
        <v>25</v>
      </c>
      <c r="G6" s="10" t="s">
        <v>8</v>
      </c>
      <c r="H6" s="9" t="s">
        <v>26</v>
      </c>
      <c r="I6" s="9">
        <v>30</v>
      </c>
    </row>
    <row r="7" spans="1:9" s="12" customFormat="1" ht="20.100000000000001" customHeight="1">
      <c r="A7" s="9">
        <v>5</v>
      </c>
      <c r="B7" s="9" t="s">
        <v>23</v>
      </c>
      <c r="C7" s="24" t="s">
        <v>66</v>
      </c>
      <c r="D7" s="10" t="s">
        <v>7</v>
      </c>
      <c r="E7" s="11">
        <f t="shared" ca="1" si="0"/>
        <v>72</v>
      </c>
      <c r="F7" s="10" t="s">
        <v>25</v>
      </c>
      <c r="G7" s="10" t="s">
        <v>8</v>
      </c>
      <c r="H7" s="9" t="s">
        <v>26</v>
      </c>
      <c r="I7" s="9">
        <v>30</v>
      </c>
    </row>
    <row r="8" spans="1:9" s="16" customFormat="1" ht="20.100000000000001" customHeight="1">
      <c r="A8" s="9">
        <v>6</v>
      </c>
      <c r="B8" s="9" t="s">
        <v>42</v>
      </c>
      <c r="C8" s="24" t="s">
        <v>66</v>
      </c>
      <c r="D8" s="10" t="s">
        <v>43</v>
      </c>
      <c r="E8" s="11">
        <f t="shared" ca="1" si="0"/>
        <v>47</v>
      </c>
      <c r="F8" s="10" t="s">
        <v>44</v>
      </c>
      <c r="G8" s="10" t="s">
        <v>45</v>
      </c>
      <c r="H8" s="9" t="s">
        <v>26</v>
      </c>
      <c r="I8" s="9">
        <v>30</v>
      </c>
    </row>
    <row r="9" spans="1:9" s="16" customFormat="1" ht="20.100000000000001" customHeight="1">
      <c r="A9" s="9">
        <v>7</v>
      </c>
      <c r="B9" s="9" t="s">
        <v>49</v>
      </c>
      <c r="C9" s="24" t="s">
        <v>67</v>
      </c>
      <c r="D9" s="10" t="s">
        <v>50</v>
      </c>
      <c r="E9" s="11">
        <f t="shared" ca="1" si="0"/>
        <v>62</v>
      </c>
      <c r="F9" s="10" t="s">
        <v>51</v>
      </c>
      <c r="G9" s="10" t="s">
        <v>52</v>
      </c>
      <c r="H9" s="9" t="s">
        <v>26</v>
      </c>
      <c r="I9" s="9">
        <v>30</v>
      </c>
    </row>
    <row r="10" spans="1:9" s="12" customFormat="1" ht="20.100000000000001" customHeight="1">
      <c r="A10" s="9">
        <v>8</v>
      </c>
      <c r="B10" s="13" t="s">
        <v>28</v>
      </c>
      <c r="C10" s="25" t="s">
        <v>68</v>
      </c>
      <c r="D10" s="15" t="s">
        <v>11</v>
      </c>
      <c r="E10" s="11">
        <f t="shared" ca="1" si="0"/>
        <v>66</v>
      </c>
      <c r="F10" s="10" t="s">
        <v>25</v>
      </c>
      <c r="G10" s="15" t="s">
        <v>12</v>
      </c>
      <c r="H10" s="9" t="s">
        <v>26</v>
      </c>
      <c r="I10" s="9">
        <v>30</v>
      </c>
    </row>
    <row r="11" spans="1:9" s="12" customFormat="1" ht="20.100000000000001" customHeight="1">
      <c r="A11" s="9">
        <v>9</v>
      </c>
      <c r="B11" s="13" t="s">
        <v>29</v>
      </c>
      <c r="C11" s="25" t="s">
        <v>68</v>
      </c>
      <c r="D11" s="15" t="s">
        <v>13</v>
      </c>
      <c r="E11" s="11">
        <f t="shared" ca="1" si="0"/>
        <v>68</v>
      </c>
      <c r="F11" s="10" t="s">
        <v>30</v>
      </c>
      <c r="G11" s="15" t="s">
        <v>14</v>
      </c>
      <c r="H11" s="9" t="s">
        <v>26</v>
      </c>
      <c r="I11" s="9">
        <v>30</v>
      </c>
    </row>
    <row r="12" spans="1:9" s="12" customFormat="1" ht="20.100000000000001" customHeight="1">
      <c r="A12" s="9">
        <v>10</v>
      </c>
      <c r="B12" s="9" t="s">
        <v>36</v>
      </c>
      <c r="C12" s="24" t="s">
        <v>69</v>
      </c>
      <c r="D12" s="10" t="s">
        <v>19</v>
      </c>
      <c r="E12" s="11">
        <f t="shared" ca="1" si="0"/>
        <v>69</v>
      </c>
      <c r="F12" s="10" t="s">
        <v>25</v>
      </c>
      <c r="G12" s="10" t="s">
        <v>8</v>
      </c>
      <c r="H12" s="9" t="s">
        <v>26</v>
      </c>
      <c r="I12" s="9">
        <v>30</v>
      </c>
    </row>
    <row r="13" spans="1:9" s="12" customFormat="1" ht="20.100000000000001" customHeight="1">
      <c r="A13" s="9">
        <v>11</v>
      </c>
      <c r="B13" s="9" t="s">
        <v>27</v>
      </c>
      <c r="C13" s="9" t="s">
        <v>70</v>
      </c>
      <c r="D13" s="10" t="s">
        <v>9</v>
      </c>
      <c r="E13" s="11">
        <f t="shared" ref="E13:E17" ca="1" si="1">YEAR(TODAY())-MID(D13,7,4)</f>
        <v>65</v>
      </c>
      <c r="F13" s="10" t="s">
        <v>25</v>
      </c>
      <c r="G13" s="10" t="s">
        <v>10</v>
      </c>
      <c r="H13" s="9" t="s">
        <v>26</v>
      </c>
      <c r="I13" s="9">
        <v>30</v>
      </c>
    </row>
    <row r="14" spans="1:9" s="12" customFormat="1" ht="20.100000000000001" customHeight="1">
      <c r="A14" s="9">
        <v>12</v>
      </c>
      <c r="B14" s="13" t="s">
        <v>32</v>
      </c>
      <c r="C14" s="14" t="s">
        <v>71</v>
      </c>
      <c r="D14" s="10" t="s">
        <v>16</v>
      </c>
      <c r="E14" s="11">
        <f t="shared" ca="1" si="1"/>
        <v>65</v>
      </c>
      <c r="F14" s="10" t="s">
        <v>25</v>
      </c>
      <c r="G14" s="10" t="s">
        <v>8</v>
      </c>
      <c r="H14" s="9" t="s">
        <v>26</v>
      </c>
      <c r="I14" s="9">
        <v>30</v>
      </c>
    </row>
    <row r="15" spans="1:9" s="12" customFormat="1" ht="20.100000000000001" customHeight="1">
      <c r="A15" s="9">
        <v>13</v>
      </c>
      <c r="B15" s="13" t="s">
        <v>33</v>
      </c>
      <c r="C15" s="9" t="s">
        <v>72</v>
      </c>
      <c r="D15" s="10" t="s">
        <v>17</v>
      </c>
      <c r="E15" s="11">
        <f t="shared" ca="1" si="1"/>
        <v>65</v>
      </c>
      <c r="F15" s="10" t="s">
        <v>25</v>
      </c>
      <c r="G15" s="10" t="s">
        <v>8</v>
      </c>
      <c r="H15" s="9" t="s">
        <v>26</v>
      </c>
      <c r="I15" s="9">
        <v>30</v>
      </c>
    </row>
    <row r="16" spans="1:9" s="16" customFormat="1" ht="20.100000000000001" customHeight="1">
      <c r="A16" s="9">
        <v>14</v>
      </c>
      <c r="B16" s="9" t="s">
        <v>40</v>
      </c>
      <c r="C16" s="9" t="s">
        <v>73</v>
      </c>
      <c r="D16" s="10" t="s">
        <v>41</v>
      </c>
      <c r="E16" s="11">
        <f t="shared" ca="1" si="1"/>
        <v>41</v>
      </c>
      <c r="F16" s="10" t="s">
        <v>39</v>
      </c>
      <c r="G16" s="10" t="s">
        <v>64</v>
      </c>
      <c r="H16" s="9" t="s">
        <v>26</v>
      </c>
      <c r="I16" s="9">
        <v>30</v>
      </c>
    </row>
    <row r="17" spans="1:9" s="16" customFormat="1" ht="20.100000000000001" customHeight="1">
      <c r="A17" s="9">
        <v>15</v>
      </c>
      <c r="B17" s="9" t="s">
        <v>46</v>
      </c>
      <c r="C17" s="9" t="s">
        <v>72</v>
      </c>
      <c r="D17" s="10" t="s">
        <v>47</v>
      </c>
      <c r="E17" s="11">
        <f t="shared" ca="1" si="1"/>
        <v>34</v>
      </c>
      <c r="F17" s="10" t="s">
        <v>48</v>
      </c>
      <c r="G17" s="10" t="s">
        <v>64</v>
      </c>
      <c r="H17" s="9" t="s">
        <v>26</v>
      </c>
      <c r="I17" s="9">
        <v>30</v>
      </c>
    </row>
    <row r="18" spans="1:9" s="8" customFormat="1" ht="20.100000000000001" customHeight="1">
      <c r="A18" s="34" t="s">
        <v>53</v>
      </c>
      <c r="B18" s="35"/>
      <c r="C18" s="34" t="s">
        <v>82</v>
      </c>
      <c r="D18" s="37"/>
      <c r="E18" s="37"/>
      <c r="F18" s="37"/>
      <c r="G18" s="37"/>
      <c r="H18" s="37"/>
      <c r="I18" s="35"/>
    </row>
  </sheetData>
  <mergeCells count="3">
    <mergeCell ref="A18:B18"/>
    <mergeCell ref="A1:I1"/>
    <mergeCell ref="C18:I18"/>
  </mergeCells>
  <phoneticPr fontId="4" type="noConversion"/>
  <conditionalFormatting sqref="B2:B1048576">
    <cfRule type="duplicateValues" dxfId="2" priority="35"/>
  </conditionalFormatting>
  <conditionalFormatting sqref="B2:B65493">
    <cfRule type="duplicateValues" dxfId="1" priority="40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>
      <selection activeCell="J19" sqref="J19"/>
    </sheetView>
  </sheetViews>
  <sheetFormatPr defaultRowHeight="13.5"/>
  <cols>
    <col min="1" max="1" width="8.625" style="18" customWidth="1"/>
    <col min="2" max="2" width="11.125" style="18" customWidth="1"/>
    <col min="3" max="3" width="24.5" style="18" customWidth="1"/>
    <col min="4" max="4" width="11.25" style="19" customWidth="1"/>
    <col min="5" max="5" width="12.25" style="18" customWidth="1"/>
    <col min="6" max="6" width="19.375" style="18" customWidth="1"/>
    <col min="7" max="7" width="13.75" style="18" customWidth="1"/>
    <col min="8" max="8" width="25.5" style="17" bestFit="1" customWidth="1"/>
    <col min="9" max="16384" width="9" style="17"/>
  </cols>
  <sheetData>
    <row r="1" spans="1:8" s="20" customFormat="1" ht="36" customHeight="1">
      <c r="A1" s="41" t="s">
        <v>76</v>
      </c>
      <c r="B1" s="41"/>
      <c r="C1" s="41"/>
      <c r="D1" s="41"/>
      <c r="E1" s="41"/>
      <c r="F1" s="41"/>
      <c r="G1" s="41"/>
      <c r="H1" s="41"/>
    </row>
    <row r="2" spans="1:8" s="23" customFormat="1" ht="30" customHeight="1">
      <c r="A2" s="21" t="s">
        <v>54</v>
      </c>
      <c r="B2" s="21" t="s">
        <v>55</v>
      </c>
      <c r="C2" s="21" t="s">
        <v>56</v>
      </c>
      <c r="D2" s="22" t="s">
        <v>62</v>
      </c>
      <c r="E2" s="21" t="s">
        <v>57</v>
      </c>
      <c r="F2" s="21" t="s">
        <v>58</v>
      </c>
      <c r="G2" s="21" t="s">
        <v>59</v>
      </c>
      <c r="H2" s="32" t="s">
        <v>83</v>
      </c>
    </row>
    <row r="3" spans="1:8" s="30" customFormat="1" ht="30" customHeight="1">
      <c r="A3" s="27">
        <v>1</v>
      </c>
      <c r="B3" s="28" t="s">
        <v>60</v>
      </c>
      <c r="C3" s="29" t="s">
        <v>61</v>
      </c>
      <c r="D3" s="29">
        <f>2020-MID(C3,7,4)</f>
        <v>27</v>
      </c>
      <c r="E3" s="27" t="s">
        <v>77</v>
      </c>
      <c r="F3" s="27" t="s">
        <v>78</v>
      </c>
      <c r="G3" s="27" t="s">
        <v>79</v>
      </c>
      <c r="H3" s="27">
        <v>30</v>
      </c>
    </row>
    <row r="4" spans="1:8" s="31" customFormat="1" ht="30" customHeight="1">
      <c r="A4" s="38" t="s">
        <v>80</v>
      </c>
      <c r="B4" s="39"/>
      <c r="C4" s="38" t="s">
        <v>81</v>
      </c>
      <c r="D4" s="40"/>
      <c r="E4" s="40"/>
      <c r="F4" s="40"/>
      <c r="G4" s="39"/>
      <c r="H4" s="33"/>
    </row>
  </sheetData>
  <mergeCells count="3">
    <mergeCell ref="A4:B4"/>
    <mergeCell ref="C4:G4"/>
    <mergeCell ref="A1:H1"/>
  </mergeCells>
  <phoneticPr fontId="4" type="noConversion"/>
  <conditionalFormatting sqref="B3">
    <cfRule type="duplicateValues" dxfId="0" priority="5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特困供养人员</vt:lpstr>
      <vt:lpstr>1-4级伤残军人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2021-04-16T10:22:30Z</cp:lastPrinted>
  <dcterms:created xsi:type="dcterms:W3CDTF">2006-09-13T11:21:00Z</dcterms:created>
  <dcterms:modified xsi:type="dcterms:W3CDTF">2021-04-16T10:25:22Z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